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350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38" s="1"/>
  <c r="L127"/>
  <c r="L118"/>
  <c r="L119" s="1"/>
  <c r="L108"/>
  <c r="L99"/>
  <c r="L89"/>
  <c r="L80"/>
  <c r="L70"/>
  <c r="L61"/>
  <c r="L62" s="1"/>
  <c r="L51"/>
  <c r="L42"/>
  <c r="L43" s="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G157"/>
  <c r="L81"/>
  <c r="L157"/>
  <c r="L24"/>
  <c r="L100"/>
  <c r="L176"/>
  <c r="I62"/>
  <c r="J62"/>
  <c r="F100"/>
  <c r="J195"/>
  <c r="I195"/>
  <c r="H195"/>
  <c r="G195"/>
  <c r="J176"/>
  <c r="I176"/>
  <c r="G176"/>
  <c r="J157"/>
  <c r="I157"/>
  <c r="H157"/>
  <c r="J138"/>
  <c r="I138"/>
  <c r="H138"/>
  <c r="G138"/>
  <c r="J119"/>
  <c r="I119"/>
  <c r="H119"/>
  <c r="G119"/>
  <c r="I100"/>
  <c r="G100"/>
  <c r="J100"/>
  <c r="H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<sst xmlns="http://schemas.openxmlformats.org/spreadsheetml/2006/main" count="274" uniqueCount="84">
  <si>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</si>
  <si>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</si>
  <si>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</si>
  <si>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</si>
  <si>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</si>
  <si>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</si>
  <si>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</si>
  <si>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</si>
  <si>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</si>
  <si>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</si>
  <si>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</si>
  <si>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</si>
  <si>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</si>
  <si>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</si>
  <si>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</si>
  <si>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</si>
  <si>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</si>
  <si>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</si>
  <si>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</si>
  <si>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</si>
  <si>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</si>
  <si>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</si>
  <si>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</si>
  <si>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</si>
  <si>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</si>
  <si>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</si>
  <si>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</si>
  <si>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</si>
  <si>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</si>
  <si>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</si>
  <si>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</si>
  <si>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</si>
  <si>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</si>
  <si>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</si>
  <si>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</si>
  <si>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</si>
  <si>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</si>
  <si>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</si>
  <si>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</si>
  <si>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</si>
  <si>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Плов из птицы</t>
  </si>
  <si>
    <t>Сок</t>
  </si>
  <si>
    <t>Хлеб ржаной</t>
  </si>
  <si>
    <t>Яблоко</t>
  </si>
  <si>
    <t>Салат из свежей капусты</t>
  </si>
  <si>
    <t>Суп картофельный с горохом</t>
  </si>
  <si>
    <t>Тефтели из говядины</t>
  </si>
  <si>
    <t>Картофельное пюре</t>
  </si>
  <si>
    <t>Компот из свежих яблок</t>
  </si>
  <si>
    <t>Суп гречневый с курицей</t>
  </si>
  <si>
    <t>Куры отварные</t>
  </si>
  <si>
    <t>Макароны отварные</t>
  </si>
  <si>
    <t>Напиток из апельсинов</t>
  </si>
  <si>
    <t>Банан</t>
  </si>
  <si>
    <t>Рассольник Ленинградский со сметаной</t>
  </si>
  <si>
    <t>Рыба тушеная в томатном соусе с овощами</t>
  </si>
  <si>
    <t>Икра кабачковая</t>
  </si>
  <si>
    <t>Борщ со сметаной</t>
  </si>
  <si>
    <t>Шницель из говядины</t>
  </si>
  <si>
    <t>Рис отварной</t>
  </si>
  <si>
    <t>Суп картофельный с рыбными консервами</t>
  </si>
  <si>
    <t>Салат из морской капусты</t>
  </si>
  <si>
    <t>Суп картофельный с перловкой</t>
  </si>
  <si>
    <t>Суп картофельный с пшеном</t>
  </si>
  <si>
    <t>Грудка запеченая</t>
  </si>
  <si>
    <t>Суп картофельный с макаронами</t>
  </si>
  <si>
    <t>Котлеты из филе курицы</t>
  </si>
  <si>
    <t>Картофель запеченый</t>
  </si>
  <si>
    <t>Апельсин</t>
  </si>
  <si>
    <t xml:space="preserve">Кукуруза консервированная </t>
  </si>
  <si>
    <t>Суп картофельный с рисом</t>
  </si>
  <si>
    <t>Мясо тушеное</t>
  </si>
  <si>
    <t>Каша гречневая рассыпчатая</t>
  </si>
  <si>
    <t>Директор школы</t>
  </si>
  <si>
    <t>Прибыткова Г.А.</t>
  </si>
  <si>
    <t>Жаркое по-домашнему</t>
  </si>
  <si>
    <t>Котлеты рыбные</t>
  </si>
  <si>
    <t>Горошек зеленый консервированный</t>
  </si>
  <si>
    <t>Батон нарезной</t>
  </si>
  <si>
    <t>Мандарин</t>
  </si>
  <si>
    <t>Кукуруза консервированная</t>
  </si>
  <si>
    <t xml:space="preserve">Салат из свеклы </t>
  </si>
  <si>
    <t>Салат из квашенной капусты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</si>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</sst>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0" zoomScaleNormal="9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100</v>
      </c>
      <c r="G14" s="43">
        <v>4.8</v>
      </c>
      <c r="H14" s="43">
        <v>0.2</v>
      </c>
      <c r="I14" s="43">
        <v>7.6</v>
      </c>
      <c r="J14" s="43">
        <v>49.5</v>
      </c>
      <c r="K14" s="44">
        <v>22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8.6999999999999993</v>
      </c>
      <c r="H15" s="43">
        <v>10</v>
      </c>
      <c r="I15" s="43">
        <v>6.7</v>
      </c>
      <c r="J15" s="43">
        <v>147.6</v>
      </c>
      <c r="K15" s="44">
        <v>83</v>
      </c>
      <c r="L15" s="43">
        <v>16.25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16.3</v>
      </c>
      <c r="H16" s="43">
        <v>21.8</v>
      </c>
      <c r="I16" s="43">
        <v>26.6</v>
      </c>
      <c r="J16" s="43">
        <v>355.3</v>
      </c>
      <c r="K16" s="44">
        <v>311</v>
      </c>
      <c r="L16" s="43">
        <v>34.07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442</v>
      </c>
      <c r="L18" s="43">
        <v>18</v>
      </c>
    </row>
    <row r="19" spans="1:12" ht="15">
      <c r="A19" s="23"/>
      <c r="B19" s="15"/>
      <c r="C19" s="11"/>
      <c r="D19" s="7" t="s">
        <v>31</v>
      </c>
      <c r="E19" s="42" t="s">
        <v>78</v>
      </c>
      <c r="F19" s="43">
        <v>30</v>
      </c>
      <c r="G19" s="43">
        <v>2.2999999999999998</v>
      </c>
      <c r="H19" s="43">
        <v>0.9</v>
      </c>
      <c r="I19" s="43">
        <v>15.4</v>
      </c>
      <c r="J19" s="43">
        <v>78.599999999999994</v>
      </c>
      <c r="K19" s="44">
        <v>5033</v>
      </c>
      <c r="L19" s="43">
        <v>3.72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3.3</v>
      </c>
      <c r="H20" s="43">
        <v>0.4</v>
      </c>
      <c r="I20" s="43">
        <v>21.2</v>
      </c>
      <c r="J20" s="43">
        <v>102</v>
      </c>
      <c r="K20" s="44">
        <v>5045</v>
      </c>
      <c r="L20" s="43">
        <v>2.96</v>
      </c>
    </row>
    <row r="21" spans="1:12" ht="15">
      <c r="A21" s="23"/>
      <c r="B21" s="15"/>
      <c r="C21" s="11"/>
      <c r="D21" s="6" t="s">
        <v>24</v>
      </c>
      <c r="E21" s="42" t="s">
        <v>79</v>
      </c>
      <c r="F21" s="43">
        <v>120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36.799999999999997</v>
      </c>
      <c r="H23" s="19">
        <f t="shared" si="2"/>
        <v>33.9</v>
      </c>
      <c r="I23" s="19">
        <f t="shared" si="2"/>
        <v>107.50000000000001</v>
      </c>
      <c r="J23" s="19">
        <f t="shared" si="2"/>
        <v>872</v>
      </c>
      <c r="K23" s="25"/>
      <c r="L23" s="19">
        <f t="shared" ref="L23" si="3">SUM(L14:L22)</f>
        <v>99.999999999999986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950</v>
      </c>
      <c r="G24" s="32">
        <f t="shared" ref="G24:J24" si="4">G13+G23</f>
        <v>36.799999999999997</v>
      </c>
      <c r="H24" s="32">
        <f t="shared" si="4"/>
        <v>33.9</v>
      </c>
      <c r="I24" s="32">
        <f t="shared" si="4"/>
        <v>107.50000000000001</v>
      </c>
      <c r="J24" s="32">
        <f t="shared" si="4"/>
        <v>872</v>
      </c>
      <c r="K24" s="32"/>
      <c r="L24" s="32">
        <f t="shared" ref="L24" si="5">L13+L23</f>
        <v>99.999999999999986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100</v>
      </c>
      <c r="G33" s="43">
        <v>1.4</v>
      </c>
      <c r="H33" s="43">
        <v>5.0999999999999996</v>
      </c>
      <c r="I33" s="43">
        <v>8.6999999999999993</v>
      </c>
      <c r="J33" s="43">
        <v>86.9</v>
      </c>
      <c r="K33" s="44">
        <v>35</v>
      </c>
      <c r="L33" s="43">
        <v>6.11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9.1999999999999993</v>
      </c>
      <c r="H34" s="43">
        <v>2.9</v>
      </c>
      <c r="I34" s="43">
        <v>18</v>
      </c>
      <c r="J34" s="43">
        <v>131.1</v>
      </c>
      <c r="K34" s="44">
        <v>92</v>
      </c>
      <c r="L34" s="43">
        <v>17.920000000000002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10.7</v>
      </c>
      <c r="H35" s="43">
        <v>15.7</v>
      </c>
      <c r="I35" s="43">
        <v>10.4</v>
      </c>
      <c r="J35" s="43">
        <v>215.2</v>
      </c>
      <c r="K35" s="44">
        <v>283</v>
      </c>
      <c r="L35" s="43">
        <v>39.94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2.4</v>
      </c>
      <c r="H36" s="43">
        <v>4.0999999999999996</v>
      </c>
      <c r="I36" s="43">
        <v>16</v>
      </c>
      <c r="J36" s="43">
        <v>107.7</v>
      </c>
      <c r="K36" s="44">
        <v>335</v>
      </c>
      <c r="L36" s="43">
        <v>11.23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0.2</v>
      </c>
      <c r="I37" s="43">
        <v>25.3</v>
      </c>
      <c r="J37" s="43">
        <v>103.1</v>
      </c>
      <c r="K37" s="44">
        <v>394</v>
      </c>
      <c r="L37" s="43">
        <v>5.2</v>
      </c>
    </row>
    <row r="38" spans="1:12" ht="15">
      <c r="A38" s="14"/>
      <c r="B38" s="15"/>
      <c r="C38" s="11"/>
      <c r="D38" s="7" t="s">
        <v>31</v>
      </c>
      <c r="E38" s="42" t="s">
        <v>78</v>
      </c>
      <c r="F38" s="43">
        <v>20</v>
      </c>
      <c r="G38" s="43">
        <v>1.3</v>
      </c>
      <c r="H38" s="43">
        <v>0.5</v>
      </c>
      <c r="I38" s="43">
        <v>8.6999999999999993</v>
      </c>
      <c r="J38" s="43">
        <v>44.5</v>
      </c>
      <c r="K38" s="44">
        <v>5033</v>
      </c>
      <c r="L38" s="43">
        <v>1.91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1.3</v>
      </c>
      <c r="H39" s="43">
        <v>0.2</v>
      </c>
      <c r="I39" s="43">
        <v>8.5</v>
      </c>
      <c r="J39" s="43">
        <v>40.799999999999997</v>
      </c>
      <c r="K39" s="44">
        <v>5045</v>
      </c>
      <c r="L39" s="43">
        <v>1.19</v>
      </c>
    </row>
    <row r="40" spans="1:12" ht="15">
      <c r="A40" s="14"/>
      <c r="B40" s="15"/>
      <c r="C40" s="11"/>
      <c r="D40" s="6" t="s">
        <v>24</v>
      </c>
      <c r="E40" s="42" t="s">
        <v>53</v>
      </c>
      <c r="F40" s="43">
        <v>120</v>
      </c>
      <c r="G40" s="43">
        <v>1.5</v>
      </c>
      <c r="H40" s="43">
        <v>0.5</v>
      </c>
      <c r="I40" s="43">
        <v>21</v>
      </c>
      <c r="J40" s="43">
        <v>96</v>
      </c>
      <c r="K40" s="44"/>
      <c r="L40" s="43">
        <v>16.5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27.999999999999996</v>
      </c>
      <c r="H42" s="19">
        <f t="shared" ref="H42" si="11">SUM(H33:H41)</f>
        <v>29.199999999999996</v>
      </c>
      <c r="I42" s="19">
        <f t="shared" ref="I42" si="12">SUM(I33:I41)</f>
        <v>116.60000000000001</v>
      </c>
      <c r="J42" s="19">
        <f t="shared" ref="J42:L42" si="13">SUM(J33:J41)</f>
        <v>825.3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950</v>
      </c>
      <c r="G43" s="32">
        <f t="shared" ref="G43" si="14">G32+G42</f>
        <v>27.999999999999996</v>
      </c>
      <c r="H43" s="32">
        <f t="shared" ref="H43" si="15">H32+H42</f>
        <v>29.199999999999996</v>
      </c>
      <c r="I43" s="32">
        <f t="shared" ref="I43" si="16">I32+I42</f>
        <v>116.60000000000001</v>
      </c>
      <c r="J43" s="32">
        <f t="shared" ref="J43:L43" si="17">J32+J42</f>
        <v>825.3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100</v>
      </c>
      <c r="G52" s="43">
        <v>0.8</v>
      </c>
      <c r="H52" s="43">
        <v>0.1</v>
      </c>
      <c r="I52" s="43">
        <v>1.8</v>
      </c>
      <c r="J52" s="43">
        <v>10.8</v>
      </c>
      <c r="K52" s="44">
        <v>17</v>
      </c>
      <c r="L52" s="43">
        <v>10.199999999999999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10.199999999999999</v>
      </c>
      <c r="H53" s="43">
        <v>11.3</v>
      </c>
      <c r="I53" s="43">
        <v>14.9</v>
      </c>
      <c r="J53" s="43">
        <v>196.8</v>
      </c>
      <c r="K53" s="44">
        <v>107</v>
      </c>
      <c r="L53" s="43">
        <v>14.24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12.4</v>
      </c>
      <c r="H54" s="43">
        <v>12.4</v>
      </c>
      <c r="I54" s="43">
        <v>0</v>
      </c>
      <c r="J54" s="43">
        <v>154.30000000000001</v>
      </c>
      <c r="K54" s="44">
        <v>307</v>
      </c>
      <c r="L54" s="43">
        <v>30.4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>
        <v>331</v>
      </c>
      <c r="L55" s="43">
        <v>7.95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0.1</v>
      </c>
      <c r="H56" s="43">
        <v>0</v>
      </c>
      <c r="I56" s="43">
        <v>2</v>
      </c>
      <c r="J56" s="43">
        <v>9.1</v>
      </c>
      <c r="K56" s="44">
        <v>436</v>
      </c>
      <c r="L56" s="43">
        <v>18</v>
      </c>
    </row>
    <row r="57" spans="1:12" ht="15">
      <c r="A57" s="23"/>
      <c r="B57" s="15"/>
      <c r="C57" s="11"/>
      <c r="D57" s="7" t="s">
        <v>31</v>
      </c>
      <c r="E57" s="42" t="s">
        <v>78</v>
      </c>
      <c r="F57" s="43">
        <v>20</v>
      </c>
      <c r="G57" s="43">
        <v>1.7</v>
      </c>
      <c r="H57" s="43">
        <v>0.6</v>
      </c>
      <c r="I57" s="43">
        <v>11.3</v>
      </c>
      <c r="J57" s="43">
        <v>57.6</v>
      </c>
      <c r="K57" s="44">
        <v>5033</v>
      </c>
      <c r="L57" s="43">
        <v>2.4300000000000002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>
        <v>5045</v>
      </c>
      <c r="L58" s="43">
        <v>1.78</v>
      </c>
    </row>
    <row r="59" spans="1:12" ht="15">
      <c r="A59" s="23"/>
      <c r="B59" s="15"/>
      <c r="C59" s="11"/>
      <c r="D59" s="6" t="s">
        <v>24</v>
      </c>
      <c r="E59" s="42" t="s">
        <v>79</v>
      </c>
      <c r="F59" s="43">
        <v>120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32.9</v>
      </c>
      <c r="H61" s="19">
        <f t="shared" ref="H61" si="23">SUM(H52:H60)</f>
        <v>29.7</v>
      </c>
      <c r="I61" s="19">
        <f t="shared" ref="I61" si="24">SUM(I52:I60)</f>
        <v>85.3</v>
      </c>
      <c r="J61" s="19">
        <f t="shared" ref="J61:L61" si="25">SUM(J52:J60)</f>
        <v>725.70000000000016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970</v>
      </c>
      <c r="G62" s="32">
        <f t="shared" ref="G62" si="26">G51+G61</f>
        <v>32.9</v>
      </c>
      <c r="H62" s="32">
        <f t="shared" ref="H62" si="27">H51+H61</f>
        <v>29.7</v>
      </c>
      <c r="I62" s="32">
        <f t="shared" ref="I62" si="28">I51+I61</f>
        <v>85.3</v>
      </c>
      <c r="J62" s="32">
        <f t="shared" ref="J62:L62" si="29">J51+J61</f>
        <v>725.70000000000016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100</v>
      </c>
      <c r="G71" s="43">
        <v>1.1000000000000001</v>
      </c>
      <c r="H71" s="43">
        <v>10.1</v>
      </c>
      <c r="I71" s="43">
        <v>6.4</v>
      </c>
      <c r="J71" s="43">
        <v>119.8</v>
      </c>
      <c r="K71" s="44">
        <v>50</v>
      </c>
      <c r="L71" s="43">
        <v>6.93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9.1999999999999993</v>
      </c>
      <c r="H72" s="43">
        <v>10.3</v>
      </c>
      <c r="I72" s="43">
        <v>15.4</v>
      </c>
      <c r="J72" s="43">
        <v>185.3</v>
      </c>
      <c r="K72" s="44">
        <v>91</v>
      </c>
      <c r="L72" s="43">
        <v>18.690000000000001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12.8</v>
      </c>
      <c r="H73" s="43">
        <v>8.6</v>
      </c>
      <c r="I73" s="43">
        <v>4.5999999999999996</v>
      </c>
      <c r="J73" s="43">
        <v>141.19999999999999</v>
      </c>
      <c r="K73" s="44">
        <v>231</v>
      </c>
      <c r="L73" s="43">
        <v>37.75</v>
      </c>
    </row>
    <row r="74" spans="1:12" ht="1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2.4</v>
      </c>
      <c r="H74" s="43">
        <v>4.0999999999999996</v>
      </c>
      <c r="I74" s="43">
        <v>16</v>
      </c>
      <c r="J74" s="43">
        <v>107.7</v>
      </c>
      <c r="K74" s="44">
        <v>335</v>
      </c>
      <c r="L74" s="43">
        <v>11.23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0.1</v>
      </c>
      <c r="H75" s="43">
        <v>0</v>
      </c>
      <c r="I75" s="43">
        <v>25</v>
      </c>
      <c r="J75" s="43">
        <v>99.3</v>
      </c>
      <c r="K75" s="44">
        <v>438</v>
      </c>
      <c r="L75" s="43">
        <v>5.32</v>
      </c>
    </row>
    <row r="76" spans="1:12" ht="15">
      <c r="A76" s="23"/>
      <c r="B76" s="15"/>
      <c r="C76" s="11"/>
      <c r="D76" s="7" t="s">
        <v>31</v>
      </c>
      <c r="E76" s="42" t="s">
        <v>78</v>
      </c>
      <c r="F76" s="43">
        <v>50</v>
      </c>
      <c r="G76" s="43">
        <v>3.8</v>
      </c>
      <c r="H76" s="43">
        <v>1.5</v>
      </c>
      <c r="I76" s="43">
        <v>25.7</v>
      </c>
      <c r="J76" s="43">
        <v>131</v>
      </c>
      <c r="K76" s="44"/>
      <c r="L76" s="43">
        <v>5.87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3.3</v>
      </c>
      <c r="H77" s="43">
        <v>0.4</v>
      </c>
      <c r="I77" s="43">
        <v>21.2</v>
      </c>
      <c r="J77" s="43">
        <v>102</v>
      </c>
      <c r="K77" s="44"/>
      <c r="L77" s="43">
        <v>2.96</v>
      </c>
    </row>
    <row r="78" spans="1:12" ht="15">
      <c r="A78" s="23"/>
      <c r="B78" s="15"/>
      <c r="C78" s="11"/>
      <c r="D78" s="6" t="s">
        <v>24</v>
      </c>
      <c r="E78" s="42" t="s">
        <v>43</v>
      </c>
      <c r="F78" s="43">
        <v>120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11.25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1020</v>
      </c>
      <c r="G80" s="19">
        <f t="shared" ref="G80" si="34">SUM(G71:G79)</f>
        <v>33.1</v>
      </c>
      <c r="H80" s="19">
        <f t="shared" ref="H80" si="35">SUM(H71:H79)</f>
        <v>35.4</v>
      </c>
      <c r="I80" s="19">
        <f t="shared" ref="I80" si="36">SUM(I71:I79)</f>
        <v>124.10000000000001</v>
      </c>
      <c r="J80" s="19">
        <f t="shared" ref="J80:L80" si="37">SUM(J71:J79)</f>
        <v>933.3</v>
      </c>
      <c r="K80" s="25"/>
      <c r="L80" s="19">
        <f t="shared" si="37"/>
        <v>100.00000000000001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1020</v>
      </c>
      <c r="G81" s="32">
        <f t="shared" ref="G81" si="38">G70+G80</f>
        <v>33.1</v>
      </c>
      <c r="H81" s="32">
        <f t="shared" ref="H81" si="39">H70+H80</f>
        <v>35.4</v>
      </c>
      <c r="I81" s="32">
        <f t="shared" ref="I81" si="40">I70+I80</f>
        <v>124.10000000000001</v>
      </c>
      <c r="J81" s="32">
        <f t="shared" ref="J81:L81" si="41">J70+J80</f>
        <v>933.3</v>
      </c>
      <c r="K81" s="32"/>
      <c r="L81" s="32">
        <f t="shared" si="41"/>
        <v>100.00000000000001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1.4</v>
      </c>
      <c r="H90" s="43">
        <v>5.3</v>
      </c>
      <c r="I90" s="43">
        <v>7</v>
      </c>
      <c r="J90" s="43">
        <v>81.900000000000006</v>
      </c>
      <c r="K90" s="44">
        <v>55</v>
      </c>
      <c r="L90" s="43">
        <v>11</v>
      </c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8.6999999999999993</v>
      </c>
      <c r="H91" s="43">
        <v>10</v>
      </c>
      <c r="I91" s="43">
        <v>11.8</v>
      </c>
      <c r="J91" s="43">
        <v>168.1</v>
      </c>
      <c r="K91" s="44">
        <v>76</v>
      </c>
      <c r="L91" s="43">
        <v>16.64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16</v>
      </c>
      <c r="H92" s="43">
        <v>19.8</v>
      </c>
      <c r="I92" s="43">
        <v>7.2</v>
      </c>
      <c r="J92" s="43">
        <v>258.60000000000002</v>
      </c>
      <c r="K92" s="44">
        <v>271</v>
      </c>
      <c r="L92" s="43">
        <v>36.01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2.9</v>
      </c>
      <c r="H93" s="43">
        <v>4.7</v>
      </c>
      <c r="I93" s="43">
        <v>29.1</v>
      </c>
      <c r="J93" s="43">
        <v>167.2</v>
      </c>
      <c r="K93" s="44">
        <v>325</v>
      </c>
      <c r="L93" s="43">
        <v>9.5399999999999991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>
        <v>442</v>
      </c>
      <c r="L94" s="43">
        <v>9.1999999999999993</v>
      </c>
    </row>
    <row r="95" spans="1:12" ht="15">
      <c r="A95" s="23"/>
      <c r="B95" s="15"/>
      <c r="C95" s="11"/>
      <c r="D95" s="7" t="s">
        <v>31</v>
      </c>
      <c r="E95" s="42" t="s">
        <v>78</v>
      </c>
      <c r="F95" s="43">
        <v>20</v>
      </c>
      <c r="G95" s="43">
        <v>1</v>
      </c>
      <c r="H95" s="43">
        <v>0.4</v>
      </c>
      <c r="I95" s="43">
        <v>6.7</v>
      </c>
      <c r="J95" s="43">
        <v>34.1</v>
      </c>
      <c r="K95" s="44">
        <v>5033</v>
      </c>
      <c r="L95" s="43">
        <v>1.42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20</v>
      </c>
      <c r="G96" s="43">
        <v>1.3</v>
      </c>
      <c r="H96" s="43">
        <v>0.2</v>
      </c>
      <c r="I96" s="43">
        <v>8.5</v>
      </c>
      <c r="J96" s="43">
        <v>40.799999999999997</v>
      </c>
      <c r="K96" s="44">
        <v>5045</v>
      </c>
      <c r="L96" s="43">
        <v>1.19</v>
      </c>
    </row>
    <row r="97" spans="1:12" ht="15">
      <c r="A97" s="23"/>
      <c r="B97" s="15"/>
      <c r="C97" s="11"/>
      <c r="D97" s="6" t="s">
        <v>24</v>
      </c>
      <c r="E97" s="42" t="s">
        <v>79</v>
      </c>
      <c r="F97" s="43">
        <v>120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15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32.699999999999996</v>
      </c>
      <c r="H99" s="19">
        <f t="shared" ref="H99" si="47">SUM(H90:H98)</f>
        <v>41.000000000000007</v>
      </c>
      <c r="I99" s="19">
        <f t="shared" ref="I99" si="48">SUM(I90:I98)</f>
        <v>100.3</v>
      </c>
      <c r="J99" s="19">
        <f t="shared" ref="J99:L99" si="49">SUM(J90:J98)</f>
        <v>889.69999999999993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950</v>
      </c>
      <c r="G100" s="32">
        <f t="shared" ref="G100" si="50">G89+G99</f>
        <v>32.699999999999996</v>
      </c>
      <c r="H100" s="32">
        <f t="shared" ref="H100" si="51">H89+H99</f>
        <v>41.000000000000007</v>
      </c>
      <c r="I100" s="32">
        <f t="shared" ref="I100" si="52">I89+I99</f>
        <v>100.3</v>
      </c>
      <c r="J100" s="32">
        <f t="shared" ref="J100:L100" si="53">J89+J99</f>
        <v>889.69999999999993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1.3</v>
      </c>
      <c r="H109" s="43">
        <v>0.1</v>
      </c>
      <c r="I109" s="43">
        <v>2.1</v>
      </c>
      <c r="J109" s="43">
        <v>16.3</v>
      </c>
      <c r="K109" s="44">
        <v>22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2.9</v>
      </c>
      <c r="H110" s="43">
        <v>2.9</v>
      </c>
      <c r="I110" s="43">
        <v>18.899999999999999</v>
      </c>
      <c r="J110" s="43">
        <v>186.6</v>
      </c>
      <c r="K110" s="44">
        <v>92</v>
      </c>
      <c r="L110" s="43">
        <v>9.61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120</v>
      </c>
      <c r="G111" s="43">
        <v>15.8</v>
      </c>
      <c r="H111" s="43">
        <v>16</v>
      </c>
      <c r="I111" s="43">
        <v>12.9</v>
      </c>
      <c r="J111" s="43">
        <v>249.7</v>
      </c>
      <c r="K111" s="44">
        <v>258</v>
      </c>
      <c r="L111" s="43">
        <v>35.090000000000003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18</v>
      </c>
    </row>
    <row r="114" spans="1:12" ht="15">
      <c r="A114" s="23"/>
      <c r="B114" s="15"/>
      <c r="C114" s="11"/>
      <c r="D114" s="7" t="s">
        <v>31</v>
      </c>
      <c r="E114" s="42" t="s">
        <v>78</v>
      </c>
      <c r="F114" s="43">
        <v>20</v>
      </c>
      <c r="G114" s="43">
        <v>1.7</v>
      </c>
      <c r="H114" s="43">
        <v>0.7</v>
      </c>
      <c r="I114" s="43">
        <v>11.8</v>
      </c>
      <c r="J114" s="43">
        <v>60.3</v>
      </c>
      <c r="K114" s="44">
        <v>5033</v>
      </c>
      <c r="L114" s="43">
        <v>2.52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>
        <v>5045</v>
      </c>
      <c r="L115" s="43">
        <v>1.78</v>
      </c>
    </row>
    <row r="116" spans="1:12" ht="15">
      <c r="A116" s="23"/>
      <c r="B116" s="15"/>
      <c r="C116" s="11"/>
      <c r="D116" s="6" t="s">
        <v>24</v>
      </c>
      <c r="E116" s="42" t="s">
        <v>68</v>
      </c>
      <c r="F116" s="43">
        <v>150</v>
      </c>
      <c r="G116" s="43">
        <v>1.4</v>
      </c>
      <c r="H116" s="43">
        <v>0.3</v>
      </c>
      <c r="I116" s="43">
        <v>12.2</v>
      </c>
      <c r="J116" s="43">
        <v>64.5</v>
      </c>
      <c r="K116" s="44"/>
      <c r="L116" s="43">
        <v>24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26.099999999999998</v>
      </c>
      <c r="H118" s="19">
        <f t="shared" si="56"/>
        <v>20.5</v>
      </c>
      <c r="I118" s="19">
        <f t="shared" si="56"/>
        <v>90.8</v>
      </c>
      <c r="J118" s="19">
        <f t="shared" si="56"/>
        <v>730.6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870</v>
      </c>
      <c r="G119" s="32">
        <f t="shared" ref="G119" si="58">G108+G118</f>
        <v>26.099999999999998</v>
      </c>
      <c r="H119" s="32">
        <f t="shared" ref="H119" si="59">H108+H118</f>
        <v>20.5</v>
      </c>
      <c r="I119" s="32">
        <f t="shared" ref="I119" si="60">I108+I118</f>
        <v>90.8</v>
      </c>
      <c r="J119" s="32">
        <f t="shared" ref="J119:L119" si="61">J108+J118</f>
        <v>730.6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0.9</v>
      </c>
      <c r="H128" s="43">
        <v>0</v>
      </c>
      <c r="I128" s="43">
        <v>0.5</v>
      </c>
      <c r="J128" s="43">
        <v>6.3</v>
      </c>
      <c r="K128" s="44">
        <v>62</v>
      </c>
      <c r="L128" s="43">
        <v>20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9.5</v>
      </c>
      <c r="H129" s="43">
        <v>8.8000000000000007</v>
      </c>
      <c r="I129" s="43">
        <v>18.5</v>
      </c>
      <c r="J129" s="43">
        <v>186</v>
      </c>
      <c r="K129" s="44">
        <v>98</v>
      </c>
      <c r="L129" s="43">
        <v>8.11</v>
      </c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90</v>
      </c>
      <c r="G130" s="43">
        <v>10.1</v>
      </c>
      <c r="H130" s="43">
        <v>4.2</v>
      </c>
      <c r="I130" s="43">
        <v>4.9000000000000004</v>
      </c>
      <c r="J130" s="43">
        <v>93.4</v>
      </c>
      <c r="K130" s="44">
        <v>241</v>
      </c>
      <c r="L130" s="43">
        <v>27.55</v>
      </c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2.9</v>
      </c>
      <c r="H131" s="43">
        <v>4.7</v>
      </c>
      <c r="I131" s="43">
        <v>29.1</v>
      </c>
      <c r="J131" s="43">
        <v>167.2</v>
      </c>
      <c r="K131" s="44">
        <v>325</v>
      </c>
      <c r="L131" s="43">
        <v>9.5399999999999991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103.1</v>
      </c>
      <c r="K132" s="44">
        <v>394</v>
      </c>
      <c r="L132" s="43">
        <v>5.2</v>
      </c>
    </row>
    <row r="133" spans="1:12" ht="15">
      <c r="A133" s="14"/>
      <c r="B133" s="15"/>
      <c r="C133" s="11"/>
      <c r="D133" s="7" t="s">
        <v>31</v>
      </c>
      <c r="E133" s="42" t="s">
        <v>78</v>
      </c>
      <c r="F133" s="43">
        <v>30</v>
      </c>
      <c r="G133" s="43">
        <v>2.1</v>
      </c>
      <c r="H133" s="43">
        <v>0.8</v>
      </c>
      <c r="I133" s="43">
        <v>14.4</v>
      </c>
      <c r="J133" s="43">
        <v>73.400000000000006</v>
      </c>
      <c r="K133" s="44">
        <v>5033</v>
      </c>
      <c r="L133" s="43">
        <v>3.07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>
        <v>5045</v>
      </c>
      <c r="L134" s="43">
        <v>1.78</v>
      </c>
    </row>
    <row r="135" spans="1:12" ht="15">
      <c r="A135" s="14"/>
      <c r="B135" s="15"/>
      <c r="C135" s="11"/>
      <c r="D135" s="6" t="s">
        <v>24</v>
      </c>
      <c r="E135" s="42" t="s">
        <v>53</v>
      </c>
      <c r="F135" s="43">
        <v>150</v>
      </c>
      <c r="G135" s="43">
        <v>2.2999999999999998</v>
      </c>
      <c r="H135" s="43">
        <v>0.8</v>
      </c>
      <c r="I135" s="43">
        <v>31.5</v>
      </c>
      <c r="J135" s="43">
        <v>144</v>
      </c>
      <c r="K135" s="44"/>
      <c r="L135" s="43">
        <v>24.75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30</v>
      </c>
      <c r="H137" s="19">
        <f t="shared" si="64"/>
        <v>19.8</v>
      </c>
      <c r="I137" s="19">
        <f t="shared" si="64"/>
        <v>136.9</v>
      </c>
      <c r="J137" s="19">
        <f t="shared" si="64"/>
        <v>834.6</v>
      </c>
      <c r="K137" s="25"/>
      <c r="L137" s="19">
        <f t="shared" ref="L137" si="65">SUM(L128:L136)</f>
        <v>99.999999999999986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1000</v>
      </c>
      <c r="G138" s="32">
        <f t="shared" ref="G138" si="66">G127+G137</f>
        <v>30</v>
      </c>
      <c r="H138" s="32">
        <f t="shared" ref="H138" si="67">H127+H137</f>
        <v>19.8</v>
      </c>
      <c r="I138" s="32">
        <f t="shared" ref="I138" si="68">I127+I137</f>
        <v>136.9</v>
      </c>
      <c r="J138" s="32">
        <f t="shared" ref="J138:L138" si="69">J127+J137</f>
        <v>834.6</v>
      </c>
      <c r="K138" s="32"/>
      <c r="L138" s="32">
        <f t="shared" si="69"/>
        <v>99.999999999999986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100</v>
      </c>
      <c r="G147" s="43">
        <v>1.1000000000000001</v>
      </c>
      <c r="H147" s="43">
        <v>10.1</v>
      </c>
      <c r="I147" s="43">
        <v>6.4</v>
      </c>
      <c r="J147" s="43">
        <v>119.8</v>
      </c>
      <c r="K147" s="44">
        <v>50</v>
      </c>
      <c r="L147" s="43">
        <v>6.93</v>
      </c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9.6999999999999993</v>
      </c>
      <c r="H148" s="43">
        <v>9</v>
      </c>
      <c r="I148" s="43">
        <v>18.8</v>
      </c>
      <c r="J148" s="43">
        <v>189.3</v>
      </c>
      <c r="K148" s="44">
        <v>98</v>
      </c>
      <c r="L148" s="43">
        <v>8.25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21.8</v>
      </c>
      <c r="H149" s="43">
        <v>23.8</v>
      </c>
      <c r="I149" s="43">
        <v>2</v>
      </c>
      <c r="J149" s="43">
        <v>295.7</v>
      </c>
      <c r="K149" s="44">
        <v>307</v>
      </c>
      <c r="L149" s="43">
        <v>43.17</v>
      </c>
    </row>
    <row r="150" spans="1:12" ht="1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4.3</v>
      </c>
      <c r="H150" s="43">
        <v>3.6</v>
      </c>
      <c r="I150" s="43">
        <v>26.2</v>
      </c>
      <c r="J150" s="43">
        <v>151</v>
      </c>
      <c r="K150" s="44">
        <v>331</v>
      </c>
      <c r="L150" s="43">
        <v>6.36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442</v>
      </c>
      <c r="L151" s="43">
        <v>18</v>
      </c>
    </row>
    <row r="152" spans="1:12" ht="15">
      <c r="A152" s="23"/>
      <c r="B152" s="15"/>
      <c r="C152" s="11"/>
      <c r="D152" s="7" t="s">
        <v>31</v>
      </c>
      <c r="E152" s="42" t="s">
        <v>78</v>
      </c>
      <c r="F152" s="43">
        <v>10</v>
      </c>
      <c r="G152" s="43">
        <v>0.8</v>
      </c>
      <c r="H152" s="43">
        <v>0.3</v>
      </c>
      <c r="I152" s="43">
        <v>5.0999999999999996</v>
      </c>
      <c r="J152" s="43">
        <v>26.2</v>
      </c>
      <c r="K152" s="44">
        <v>5033</v>
      </c>
      <c r="L152" s="43">
        <v>1.1000000000000001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20</v>
      </c>
      <c r="G153" s="43">
        <v>1.3</v>
      </c>
      <c r="H153" s="43">
        <v>0.2</v>
      </c>
      <c r="I153" s="43">
        <v>8.5</v>
      </c>
      <c r="J153" s="43">
        <v>40.799999999999997</v>
      </c>
      <c r="K153" s="44">
        <v>5045</v>
      </c>
      <c r="L153" s="43">
        <v>1.19</v>
      </c>
    </row>
    <row r="154" spans="1:12" ht="15">
      <c r="A154" s="23"/>
      <c r="B154" s="15"/>
      <c r="C154" s="11"/>
      <c r="D154" s="6" t="s">
        <v>24</v>
      </c>
      <c r="E154" s="42" t="s">
        <v>79</v>
      </c>
      <c r="F154" s="43">
        <v>120</v>
      </c>
      <c r="G154" s="43">
        <v>0.8</v>
      </c>
      <c r="H154" s="43">
        <v>0.2</v>
      </c>
      <c r="I154" s="43">
        <v>7.5</v>
      </c>
      <c r="J154" s="43">
        <v>38</v>
      </c>
      <c r="K154" s="44"/>
      <c r="L154" s="43">
        <v>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40.79999999999999</v>
      </c>
      <c r="H156" s="19">
        <f t="shared" si="72"/>
        <v>47.400000000000013</v>
      </c>
      <c r="I156" s="19">
        <f t="shared" si="72"/>
        <v>94.7</v>
      </c>
      <c r="J156" s="19">
        <f t="shared" si="72"/>
        <v>952.8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940</v>
      </c>
      <c r="G157" s="32">
        <f t="shared" ref="G157" si="74">G146+G156</f>
        <v>40.79999999999999</v>
      </c>
      <c r="H157" s="32">
        <f t="shared" ref="H157" si="75">H146+H156</f>
        <v>47.400000000000013</v>
      </c>
      <c r="I157" s="32">
        <f t="shared" ref="I157" si="76">I146+I156</f>
        <v>94.7</v>
      </c>
      <c r="J157" s="32">
        <f t="shared" ref="J157:L157" si="77">J146+J156</f>
        <v>952.8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4.8</v>
      </c>
      <c r="H166" s="43">
        <v>0.2</v>
      </c>
      <c r="I166" s="43">
        <v>7.6</v>
      </c>
      <c r="J166" s="43">
        <v>49.5</v>
      </c>
      <c r="K166" s="44">
        <v>22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9.6</v>
      </c>
      <c r="H167" s="43">
        <v>8.8000000000000007</v>
      </c>
      <c r="I167" s="43">
        <v>18.899999999999999</v>
      </c>
      <c r="J167" s="43">
        <v>188</v>
      </c>
      <c r="K167" s="44">
        <v>100</v>
      </c>
      <c r="L167" s="43">
        <v>8.4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12.9</v>
      </c>
      <c r="H168" s="43">
        <v>17.100000000000001</v>
      </c>
      <c r="I168" s="43">
        <v>11.2</v>
      </c>
      <c r="J168" s="43">
        <v>241.4</v>
      </c>
      <c r="K168" s="44">
        <v>272</v>
      </c>
      <c r="L168" s="43">
        <v>27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3.1</v>
      </c>
      <c r="H169" s="43">
        <v>11.8</v>
      </c>
      <c r="I169" s="43">
        <v>22.1</v>
      </c>
      <c r="J169" s="43">
        <v>201.9</v>
      </c>
      <c r="K169" s="44">
        <v>133</v>
      </c>
      <c r="L169" s="43">
        <v>8.99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442</v>
      </c>
      <c r="L170" s="43">
        <v>18</v>
      </c>
    </row>
    <row r="171" spans="1:12" ht="15">
      <c r="A171" s="23"/>
      <c r="B171" s="15"/>
      <c r="C171" s="11"/>
      <c r="D171" s="7" t="s">
        <v>31</v>
      </c>
      <c r="E171" s="42" t="s">
        <v>78</v>
      </c>
      <c r="F171" s="43">
        <v>20</v>
      </c>
      <c r="G171" s="43">
        <v>1.7</v>
      </c>
      <c r="H171" s="43">
        <v>0.6</v>
      </c>
      <c r="I171" s="43">
        <v>11.3</v>
      </c>
      <c r="J171" s="43">
        <v>57.6</v>
      </c>
      <c r="K171" s="44">
        <v>5033</v>
      </c>
      <c r="L171" s="43">
        <v>2.4900000000000002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>
        <v>5045</v>
      </c>
      <c r="L172" s="43">
        <v>2.37</v>
      </c>
    </row>
    <row r="173" spans="1:12" ht="15">
      <c r="A173" s="23"/>
      <c r="B173" s="15"/>
      <c r="C173" s="11"/>
      <c r="D173" s="6" t="s">
        <v>24</v>
      </c>
      <c r="E173" s="42" t="s">
        <v>53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144</v>
      </c>
      <c r="K173" s="44"/>
      <c r="L173" s="43">
        <v>24.75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80">SUM(G166:G174)</f>
        <v>38</v>
      </c>
      <c r="H175" s="19">
        <f t="shared" si="80"/>
        <v>39.900000000000006</v>
      </c>
      <c r="I175" s="19">
        <f t="shared" si="80"/>
        <v>139.80000000000001</v>
      </c>
      <c r="J175" s="19">
        <f t="shared" si="80"/>
        <v>1056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1000</v>
      </c>
      <c r="G176" s="32">
        <f t="shared" ref="G176" si="82">G165+G175</f>
        <v>38</v>
      </c>
      <c r="H176" s="32">
        <f t="shared" ref="H176" si="83">H165+H175</f>
        <v>39.900000000000006</v>
      </c>
      <c r="I176" s="32">
        <f t="shared" ref="I176" si="84">I165+I175</f>
        <v>139.80000000000001</v>
      </c>
      <c r="J176" s="32">
        <f t="shared" ref="J176:L176" si="85">J165+J175</f>
        <v>1056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100</v>
      </c>
      <c r="G185" s="43">
        <v>1.1000000000000001</v>
      </c>
      <c r="H185" s="43">
        <v>0.1</v>
      </c>
      <c r="I185" s="43">
        <v>2.2999999999999998</v>
      </c>
      <c r="J185" s="43">
        <v>13.7</v>
      </c>
      <c r="K185" s="44">
        <v>47</v>
      </c>
      <c r="L185" s="43">
        <v>11.9</v>
      </c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9.3000000000000007</v>
      </c>
      <c r="H186" s="43">
        <v>8.8000000000000007</v>
      </c>
      <c r="I186" s="43">
        <v>19.100000000000001</v>
      </c>
      <c r="J186" s="43">
        <v>187.6</v>
      </c>
      <c r="K186" s="44">
        <v>98</v>
      </c>
      <c r="L186" s="43">
        <v>8.84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40</v>
      </c>
      <c r="G187" s="43">
        <v>12.2</v>
      </c>
      <c r="H187" s="43">
        <v>13</v>
      </c>
      <c r="I187" s="43">
        <v>2.4</v>
      </c>
      <c r="J187" s="43">
        <v>167.4</v>
      </c>
      <c r="K187" s="44">
        <v>257</v>
      </c>
      <c r="L187" s="43">
        <v>36.9</v>
      </c>
    </row>
    <row r="188" spans="1:12" ht="1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6.7</v>
      </c>
      <c r="H188" s="43">
        <v>4.8</v>
      </c>
      <c r="I188" s="43">
        <v>28.7</v>
      </c>
      <c r="J188" s="43">
        <v>179.9</v>
      </c>
      <c r="K188" s="44">
        <v>323</v>
      </c>
      <c r="L188" s="43">
        <v>6.88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0.2</v>
      </c>
      <c r="H189" s="43">
        <v>0</v>
      </c>
      <c r="I189" s="43">
        <v>23.4</v>
      </c>
      <c r="J189" s="43">
        <v>94.8</v>
      </c>
      <c r="K189" s="44">
        <v>436</v>
      </c>
      <c r="L189" s="43">
        <v>5.32</v>
      </c>
    </row>
    <row r="190" spans="1:12" ht="15">
      <c r="A190" s="23"/>
      <c r="B190" s="15"/>
      <c r="C190" s="11"/>
      <c r="D190" s="7" t="s">
        <v>31</v>
      </c>
      <c r="E190" s="42" t="s">
        <v>78</v>
      </c>
      <c r="F190" s="43">
        <v>30</v>
      </c>
      <c r="G190" s="43">
        <v>2.2999999999999998</v>
      </c>
      <c r="H190" s="43">
        <v>0.9</v>
      </c>
      <c r="I190" s="43">
        <v>15.4</v>
      </c>
      <c r="J190" s="43">
        <v>78.599999999999994</v>
      </c>
      <c r="K190" s="44"/>
      <c r="L190" s="43">
        <v>3.2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3.3</v>
      </c>
      <c r="H191" s="43">
        <v>0.4</v>
      </c>
      <c r="I191" s="43">
        <v>21.2</v>
      </c>
      <c r="J191" s="43">
        <v>102</v>
      </c>
      <c r="K191" s="44"/>
      <c r="L191" s="43">
        <v>2.96</v>
      </c>
    </row>
    <row r="192" spans="1:12" ht="15">
      <c r="A192" s="23"/>
      <c r="B192" s="15"/>
      <c r="C192" s="11"/>
      <c r="D192" s="6" t="s">
        <v>24</v>
      </c>
      <c r="E192" s="42" t="s">
        <v>68</v>
      </c>
      <c r="F192" s="43">
        <v>150</v>
      </c>
      <c r="G192" s="43">
        <v>0.6</v>
      </c>
      <c r="H192" s="43">
        <v>0.6</v>
      </c>
      <c r="I192" s="43">
        <v>14.7</v>
      </c>
      <c r="J192" s="43">
        <v>70.5</v>
      </c>
      <c r="K192" s="44"/>
      <c r="L192" s="43">
        <v>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35.700000000000003</v>
      </c>
      <c r="H194" s="19">
        <f t="shared" si="88"/>
        <v>28.599999999999998</v>
      </c>
      <c r="I194" s="19">
        <f t="shared" si="88"/>
        <v>127.20000000000002</v>
      </c>
      <c r="J194" s="19">
        <f t="shared" si="88"/>
        <v>894.5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970</v>
      </c>
      <c r="G195" s="32">
        <f t="shared" ref="G195" si="90">G184+G194</f>
        <v>35.700000000000003</v>
      </c>
      <c r="H195" s="32">
        <f t="shared" ref="H195" si="91">H184+H194</f>
        <v>28.599999999999998</v>
      </c>
      <c r="I195" s="32">
        <f t="shared" ref="I195" si="92">I184+I194</f>
        <v>127.20000000000002</v>
      </c>
      <c r="J195" s="32">
        <f t="shared" ref="J195:L195" si="93">J184+J194</f>
        <v>894.5</v>
      </c>
      <c r="K195" s="32"/>
      <c r="L195" s="32">
        <f t="shared" si="93"/>
        <v>100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33.409999999999997</v>
      </c>
      <c r="H196" s="34">
        <f t="shared" si="94"/>
        <v>32.540000000000006</v>
      </c>
      <c r="I196" s="34">
        <f t="shared" si="94"/>
        <v>112.32000000000001</v>
      </c>
      <c r="J196" s="34">
        <f t="shared" si="94"/>
        <v>871.45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2024-12-17T11:27:20Z</cp:lastPrinted>
  <dcterms:created xsi:type="dcterms:W3CDTF">2022-05-16T14:23:56Z</dcterms:created>
  <dcterms:modified xsi:type="dcterms:W3CDTF">2025-01-07T18:42:54Z</dcterms:modified>
</cp:coreProperties>
</file>